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b-16-condfmt\"/>
    </mc:Choice>
  </mc:AlternateContent>
  <xr:revisionPtr revIDLastSave="0" documentId="8_{0E3E2ADB-488D-48C1-8526-35FAA01D40F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Stock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D9" i="3"/>
  <c r="C9" i="2" a="1"/>
  <c r="C9" i="2" s="1"/>
  <c r="C8" i="2"/>
  <c r="C7" i="2"/>
  <c r="C6" i="2"/>
  <c r="C5" i="2"/>
  <c r="C4" i="2"/>
  <c r="C3" i="2" a="1"/>
  <c r="C3" i="2" s="1"/>
  <c r="C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<sst xmlns="http://schemas.openxmlformats.org/spreadsheetml/2006/main" count="64" uniqueCount="48">
  <si>
    <t>Item</t>
  </si>
  <si>
    <t>Stock</t>
  </si>
  <si>
    <t>Reorder level</t>
  </si>
  <si>
    <t>Expiry</t>
  </si>
  <si>
    <t>Supplier</t>
  </si>
  <si>
    <t>A4 paper</t>
  </si>
  <si>
    <t>Lakshmi Supplies</t>
  </si>
  <si>
    <t>Gel pen</t>
  </si>
  <si>
    <t>Om Stationers</t>
  </si>
  <si>
    <t>Stapler</t>
  </si>
  <si>
    <t>City Traders</t>
  </si>
  <si>
    <t>Marker</t>
  </si>
  <si>
    <t>Toner</t>
  </si>
  <si>
    <t>Sticky notes</t>
  </si>
  <si>
    <t>Glue stick</t>
  </si>
  <si>
    <t>Envelope</t>
  </si>
  <si>
    <t>Highlighter</t>
  </si>
  <si>
    <t>Stamp pad</t>
  </si>
  <si>
    <t>Today (fixed)</t>
  </si>
  <si>
    <t>Task</t>
  </si>
  <si>
    <t>Formula</t>
  </si>
  <si>
    <t>Result</t>
  </si>
  <si>
    <t>Rule test for row 2: is stock below the reorder level? (TRUE/FALSE)</t>
  </si>
  <si>
    <t>=Stock!B2&lt;Stock!C2</t>
  </si>
  <si>
    <t>How many items would that rule colour?</t>
  </si>
  <si>
    <t>=SUMPRODUCT(--(Stock!B2:B11&lt;Stock!C2:C11))</t>
  </si>
  <si>
    <t>How many items have zero stock?</t>
  </si>
  <si>
    <t>=COUNTIF(Stock!B2:B11,0)</t>
  </si>
  <si>
    <t>How many items expire within the next 30 days (from B13, not already expired)?</t>
  </si>
  <si>
    <t>=COUNTIFS(Stock!D2:D11,"&gt;="&amp;Stock!B13,Stock!D2:D11,"&lt;="&amp;Stock!B13+30)</t>
  </si>
  <si>
    <t>How many items are already expired?</t>
  </si>
  <si>
    <t>=COUNTIF(Stock!D2:D11,"&lt;"&amp;Stock!B13)</t>
  </si>
  <si>
    <t>Smallest stock value a 'Top 3' rule would colour (3rd largest)</t>
  </si>
  <si>
    <t>=LARGE(Stock!B2:B11,3)</t>
  </si>
  <si>
    <t>Average stock (an 'above average' rule colours values above this; 1 decimal)</t>
  </si>
  <si>
    <t>=ROUND(AVERAGE(Stock!B2:B11),1)</t>
  </si>
  <si>
    <t>How many rows would a 'duplicate supplier' rule colour?</t>
  </si>
  <si>
    <t>=SUMPRODUCT(--(COUNTIF(Stock!E2:E11,Stock!E2:E11)&gt;1))</t>
  </si>
  <si>
    <t>Expected answer</t>
  </si>
  <si>
    <t>Your formula  ✍️</t>
  </si>
  <si>
    <t>Check</t>
  </si>
  <si>
    <t>Excel practice: Conditional formatting</t>
  </si>
  <si>
    <t>Excel Beginner Course - Lesson 16 practice</t>
  </si>
  <si>
    <t>Add the rules from the lesson to the Stock sheet: low stock in red (whole row), expiring soon in amber, data bars on Stock, duplicates in Supplier. The questions check how many cells each rule should colour.</t>
  </si>
  <si>
    <t>1. Go to the Practice sheet. Type your answer or formula in the yellow column; the Check column turns green when it matches.</t>
  </si>
  <si>
    <t>2. The Answers sheet shows a working formula for every task (try first!).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</si>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</sst>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45566-9CC1-4E6A-A762-5F3C85175718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41</v>
      </c>
    </row>
    <row r="3" spans="1:1" x14ac:dyDescent="0.3">
      <c r="A3" t="s">
        <v>42</v>
      </c>
    </row>
    <row r="4" spans="1:1" x14ac:dyDescent="0.3">
      <c r="A4" t="s">
        <v>43</v>
      </c>
    </row>
    <row r="5" spans="1:1" x14ac:dyDescent="0.3">
      <c r="A5" t="s">
        <v>44</v>
      </c>
    </row>
    <row r="6" spans="1:1" x14ac:dyDescent="0.3">
      <c r="A6" t="s">
        <v>45</v>
      </c>
    </row>
    <row r="7" spans="1:1" x14ac:dyDescent="0.3">
      <c r="A7" t="s">
        <v>46</v>
      </c>
    </row>
    <row r="8" spans="1:1" x14ac:dyDescent="0.3">
      <c r="A8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98537-524D-4112-A9A5-CA64F5341928}">
  <dimension ref="A1:D9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19</v>
      </c>
      <c r="B1" s="4" t="s">
        <v>38</v>
      </c>
      <c r="C1" s="4" t="s">
        <v>39</v>
      </c>
      <c r="D1" s="4" t="s">
        <v>40</v>
      </c>
    </row>
    <row r="2" spans="1:4" x14ac:dyDescent="0.3">
      <c r="A2" s="5" t="s">
        <v>22</v>
      </c>
      <c r="B2" t="b">
        <v>0</v>
      </c>
      <c r="C2" s="6"/>
      <c r="D2" t="str">
        <f t="shared" ref="D2:D9" si="0">IF(C2="","",IF(C2=B2,"✓ Correct","✗ Try again"))</f>
        <v/>
      </c>
    </row>
    <row r="3" spans="1:4" x14ac:dyDescent="0.3">
      <c r="A3" s="5" t="s">
        <v>24</v>
      </c>
      <c r="B3">
        <v>2</v>
      </c>
      <c r="C3" s="6"/>
      <c r="D3" t="str">
        <f t="shared" si="0"/>
        <v/>
      </c>
    </row>
    <row r="4" spans="1:4" x14ac:dyDescent="0.3">
      <c r="A4" s="5" t="s">
        <v>26</v>
      </c>
      <c r="B4">
        <v>0</v>
      </c>
      <c r="C4" s="6"/>
      <c r="D4" t="str">
        <f t="shared" si="0"/>
        <v/>
      </c>
    </row>
    <row r="5" spans="1:4" ht="28.8" x14ac:dyDescent="0.3">
      <c r="A5" s="5" t="s">
        <v>28</v>
      </c>
      <c r="B5">
        <v>5</v>
      </c>
      <c r="C5" s="6"/>
      <c r="D5" t="str">
        <f t="shared" si="0"/>
        <v/>
      </c>
    </row>
    <row r="6" spans="1:4" x14ac:dyDescent="0.3">
      <c r="A6" s="5" t="s">
        <v>30</v>
      </c>
      <c r="B6">
        <v>0</v>
      </c>
      <c r="C6" s="6"/>
      <c r="D6" t="str">
        <f t="shared" si="0"/>
        <v/>
      </c>
    </row>
    <row r="7" spans="1:4" x14ac:dyDescent="0.3">
      <c r="A7" s="5" t="s">
        <v>32</v>
      </c>
      <c r="B7">
        <v>92</v>
      </c>
      <c r="C7" s="6"/>
      <c r="D7" t="str">
        <f t="shared" si="0"/>
        <v/>
      </c>
    </row>
    <row r="8" spans="1:4" ht="28.8" x14ac:dyDescent="0.3">
      <c r="A8" s="5" t="s">
        <v>34</v>
      </c>
      <c r="B8">
        <v>59.7</v>
      </c>
      <c r="C8" s="6"/>
      <c r="D8" t="str">
        <f t="shared" si="0"/>
        <v/>
      </c>
    </row>
    <row r="9" spans="1:4" x14ac:dyDescent="0.3">
      <c r="A9" s="5" t="s">
        <v>36</v>
      </c>
      <c r="B9">
        <v>9</v>
      </c>
      <c r="C9" s="6"/>
      <c r="D9" t="str">
        <f t="shared" si="0"/>
        <v/>
      </c>
    </row>
  </sheetData>
  <conditionalFormatting sqref="D2:D9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DBC0F-F8BB-486D-B1D0-00EEB6E5CA97}">
  <dimension ref="A1:D9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19</v>
      </c>
      <c r="B1" s="4" t="s">
        <v>20</v>
      </c>
      <c r="C1" s="4" t="s">
        <v>21</v>
      </c>
      <c r="D1" s="4"/>
    </row>
    <row r="2" spans="1:4" x14ac:dyDescent="0.3">
      <c r="A2" s="5" t="s">
        <v>22</v>
      </c>
      <c r="B2" s="3" t="s">
        <v>23</v>
      </c>
      <c r="C2" t="b">
        <f>Stock!B2&lt;Stock!C2</f>
        <v>0</v>
      </c>
    </row>
    <row r="3" spans="1:4" x14ac:dyDescent="0.3">
      <c r="A3" s="5" t="s">
        <v>24</v>
      </c>
      <c r="B3" s="3" t="s">
        <v>25</v>
      </c>
      <c r="C3" cm="1">
        <f t="array" ref="C3">SUMPRODUCT(--(Stock!B2:B11&lt;Stock!C2:C11))</f>
        <v>2</v>
      </c>
    </row>
    <row r="4" spans="1:4" x14ac:dyDescent="0.3">
      <c r="A4" s="5" t="s">
        <v>26</v>
      </c>
      <c r="B4" s="3" t="s">
        <v>27</v>
      </c>
      <c r="C4">
        <f>COUNTIF(Stock!B2:B11,0)</f>
        <v>0</v>
      </c>
    </row>
    <row r="5" spans="1:4" ht="28.8" x14ac:dyDescent="0.3">
      <c r="A5" s="5" t="s">
        <v>28</v>
      </c>
      <c r="B5" s="3" t="s">
        <v>29</v>
      </c>
      <c r="C5">
        <f>COUNTIFS(Stock!D2:D11,"&gt;="&amp;Stock!B13,Stock!D2:D11,"&lt;="&amp;Stock!B13+30)</f>
        <v>5</v>
      </c>
    </row>
    <row r="6" spans="1:4" x14ac:dyDescent="0.3">
      <c r="A6" s="5" t="s">
        <v>30</v>
      </c>
      <c r="B6" s="3" t="s">
        <v>31</v>
      </c>
      <c r="C6">
        <f>COUNTIF(Stock!D2:D11,"&lt;"&amp;Stock!B13)</f>
        <v>0</v>
      </c>
    </row>
    <row r="7" spans="1:4" x14ac:dyDescent="0.3">
      <c r="A7" s="5" t="s">
        <v>32</v>
      </c>
      <c r="B7" s="3" t="s">
        <v>33</v>
      </c>
      <c r="C7">
        <f>LARGE(Stock!B2:B11,3)</f>
        <v>92</v>
      </c>
    </row>
    <row r="8" spans="1:4" ht="28.8" x14ac:dyDescent="0.3">
      <c r="A8" s="5" t="s">
        <v>34</v>
      </c>
      <c r="B8" s="3" t="s">
        <v>35</v>
      </c>
      <c r="C8">
        <f>ROUND(AVERAGE(Stock!B2:B11),1)</f>
        <v>59.7</v>
      </c>
    </row>
    <row r="9" spans="1:4" x14ac:dyDescent="0.3">
      <c r="A9" s="5" t="s">
        <v>36</v>
      </c>
      <c r="B9" s="3" t="s">
        <v>37</v>
      </c>
      <c r="C9" cm="1">
        <f t="array" ref="C9">SUMPRODUCT(--(COUNTIF(Stock!E2:E11,Stock!E2:E11)&gt;1))</f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workbookViewId="0"/>
  </sheetViews>
  <sheetFormatPr defaultRowHeight="14.4" x14ac:dyDescent="0.3"/>
  <cols>
    <col min="1" max="1" width="13" customWidth="1"/>
    <col min="2" max="2" width="7" customWidth="1"/>
    <col min="3" max="4" width="13" customWidth="1"/>
    <col min="5" max="5" width="17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>
        <v>48</v>
      </c>
      <c r="C2">
        <v>25</v>
      </c>
      <c r="D2" s="2">
        <v>46331</v>
      </c>
      <c r="E2" t="s">
        <v>6</v>
      </c>
    </row>
    <row r="3" spans="1:5" x14ac:dyDescent="0.3">
      <c r="A3" t="s">
        <v>7</v>
      </c>
      <c r="B3">
        <v>21</v>
      </c>
      <c r="C3">
        <v>25</v>
      </c>
      <c r="D3" s="2">
        <v>46338</v>
      </c>
      <c r="E3" t="s">
        <v>8</v>
      </c>
    </row>
    <row r="4" spans="1:5" x14ac:dyDescent="0.3">
      <c r="A4" t="s">
        <v>9</v>
      </c>
      <c r="B4">
        <v>70</v>
      </c>
      <c r="C4">
        <v>25</v>
      </c>
      <c r="D4" s="2">
        <v>46324</v>
      </c>
      <c r="E4" t="s">
        <v>10</v>
      </c>
    </row>
    <row r="5" spans="1:5" x14ac:dyDescent="0.3">
      <c r="A5" t="s">
        <v>11</v>
      </c>
      <c r="B5">
        <v>109</v>
      </c>
      <c r="C5">
        <v>25</v>
      </c>
      <c r="D5" s="2">
        <v>46382</v>
      </c>
      <c r="E5" t="s">
        <v>8</v>
      </c>
    </row>
    <row r="6" spans="1:5" x14ac:dyDescent="0.3">
      <c r="A6" t="s">
        <v>12</v>
      </c>
      <c r="B6">
        <v>99</v>
      </c>
      <c r="C6">
        <v>25</v>
      </c>
      <c r="D6" s="2">
        <v>46320</v>
      </c>
      <c r="E6" t="s">
        <v>8</v>
      </c>
    </row>
    <row r="7" spans="1:5" x14ac:dyDescent="0.3">
      <c r="A7" t="s">
        <v>13</v>
      </c>
      <c r="B7">
        <v>56</v>
      </c>
      <c r="C7">
        <v>25</v>
      </c>
      <c r="D7" s="2">
        <v>46308</v>
      </c>
      <c r="E7" t="s">
        <v>6</v>
      </c>
    </row>
    <row r="8" spans="1:5" x14ac:dyDescent="0.3">
      <c r="A8" t="s">
        <v>14</v>
      </c>
      <c r="B8">
        <v>92</v>
      </c>
      <c r="C8">
        <v>25</v>
      </c>
      <c r="D8" s="2">
        <v>46329</v>
      </c>
      <c r="E8" t="s">
        <v>6</v>
      </c>
    </row>
    <row r="9" spans="1:5" x14ac:dyDescent="0.3">
      <c r="A9" t="s">
        <v>15</v>
      </c>
      <c r="B9">
        <v>32</v>
      </c>
      <c r="C9">
        <v>25</v>
      </c>
      <c r="D9" s="2">
        <v>46372</v>
      </c>
      <c r="E9" t="s">
        <v>8</v>
      </c>
    </row>
    <row r="10" spans="1:5" x14ac:dyDescent="0.3">
      <c r="A10" t="s">
        <v>16</v>
      </c>
      <c r="B10">
        <v>15</v>
      </c>
      <c r="C10">
        <v>25</v>
      </c>
      <c r="D10" s="2">
        <v>46389</v>
      </c>
      <c r="E10" t="s">
        <v>8</v>
      </c>
    </row>
    <row r="11" spans="1:5" x14ac:dyDescent="0.3">
      <c r="A11" t="s">
        <v>17</v>
      </c>
      <c r="B11">
        <v>55</v>
      </c>
      <c r="C11">
        <v>25</v>
      </c>
      <c r="D11" s="2">
        <v>46325</v>
      </c>
      <c r="E11" t="s">
        <v>6</v>
      </c>
    </row>
    <row r="13" spans="1:5" x14ac:dyDescent="0.3">
      <c r="A13" t="s">
        <v>18</v>
      </c>
      <c r="B13" s="2">
        <v>46299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Stock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2026-10-03T21:33:40Z</dcterms:created>
  <dcterms:modified xsi:type="dcterms:W3CDTF">2026-10-03T21:33:56Z</dcterms:modified>
</cp:coreProperties>
</file>