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6-dates\"/>
    </mc:Choice>
  </mc:AlternateContent>
  <xr:revisionPtr revIDLastSave="0" documentId="8_{8C0547A7-CDDE-4246-9277-F9C230D3667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<sst xmlns="http://schemas.openxmlformats.org/spreadsheetml/2006/main" count="47" uniqueCount="38">
  <si>
    <t>Item</t>
  </si>
  <si>
    <t>Date</t>
  </si>
  <si>
    <t>Invoice date</t>
  </si>
  <si>
    <t>Order date</t>
  </si>
  <si>
    <t>Joining date</t>
  </si>
  <si>
    <t>Gandhi Jayanti</t>
  </si>
  <si>
    <t>Dussehra</t>
  </si>
  <si>
    <t>Task</t>
  </si>
  <si>
    <t>Formula</t>
  </si>
  <si>
    <t>Result</t>
  </si>
  <si>
    <t>Due date: 30 days after the invoice date</t>
  </si>
  <si>
    <t>=Dates!B2+30</t>
  </si>
  <si>
    <t>Due date: end of next month after the invoice (EOMONTH)</t>
  </si>
  <si>
    <t>=EOMONTH(Dates!B2,1)</t>
  </si>
  <si>
    <t>Delivery: 7 working days after the order date (skip weekends)</t>
  </si>
  <si>
    <t>=WORKDAY(Dates!B3,7)</t>
  </si>
  <si>
    <t>Delivery: 7 working days after the order, also skipping holidays B5:B6</t>
  </si>
  <si>
    <t>=WORKDAY(Dates!B3,7,Dates!B5:B6)</t>
  </si>
  <si>
    <t>Working days in October 2026</t>
  </si>
  <si>
    <t>=NETWORKDAYS(DATE(2026,10,1),DATE(2026,10,31))</t>
  </si>
  <si>
    <t>Indian FY quarter of the invoice date (Q1 = Apr-Jun)</t>
  </si>
  <si>
    <t>="Q"&amp;ROUNDUP(MOD(MONTH(Dates!B2)-4,12)/3+0.01,0)</t>
  </si>
  <si>
    <t>FY label of the invoice date, e.g. FY 2026-27</t>
  </si>
  <si>
    <t>="FY "&amp;(YEAR(Dates!B2)-(MONTH(Dates!B2)&lt;4))&amp;"-"&amp;RIGHT(YEAR(Dates!B2)-(MONTH(Dates!B2)&lt;4)+1,2)</t>
  </si>
  <si>
    <t>Completed years of service on the invoice date</t>
  </si>
  <si>
    <t>=DATEDIF(Dates!B4,Dates!B2,"y")</t>
  </si>
  <si>
    <t>Expected answer</t>
  </si>
  <si>
    <t>Your formula  ✍️</t>
  </si>
  <si>
    <t>Check</t>
  </si>
  <si>
    <t>Q3</t>
  </si>
  <si>
    <t>FY 2026-27</t>
  </si>
  <si>
    <t>Excel practice: Business dates: WORKDAY, NETWORKDAYS, EOMONTH, FY quarters</t>
  </si>
  <si>
    <t>Excel Intermediate Course - Lesson 6 practice</t>
  </si>
  <si>
    <t>Format answer cells as dates where needed (Ctrl+1).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</si>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</sst>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dd/mmm/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166" fontId="0" fillId="0" borderId="0" xfId="0" applyNumberFormat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5152-D0F2-4778-AC00-32BD7B07209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8" t="s">
        <v>31</v>
      </c>
    </row>
    <row r="3" spans="1:1" x14ac:dyDescent="0.3">
      <c r="A3" t="s">
        <v>32</v>
      </c>
    </row>
    <row r="4" spans="1:1" x14ac:dyDescent="0.3">
      <c r="A4" t="s">
        <v>33</v>
      </c>
    </row>
    <row r="5" spans="1:1" x14ac:dyDescent="0.3">
      <c r="A5" t="s">
        <v>34</v>
      </c>
    </row>
    <row r="6" spans="1:1" x14ac:dyDescent="0.3">
      <c r="A6" t="s">
        <v>35</v>
      </c>
    </row>
    <row r="7" spans="1:1" x14ac:dyDescent="0.3">
      <c r="A7" t="s">
        <v>36</v>
      </c>
    </row>
    <row r="8" spans="1:1" x14ac:dyDescent="0.3">
      <c r="A8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D4BD-F808-4A96-9C8A-56D1C52A0B23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7</v>
      </c>
      <c r="B1" s="5" t="s">
        <v>26</v>
      </c>
      <c r="C1" s="5" t="s">
        <v>27</v>
      </c>
      <c r="D1" s="5" t="s">
        <v>28</v>
      </c>
    </row>
    <row r="2" spans="1:4" x14ac:dyDescent="0.3">
      <c r="A2" s="6" t="s">
        <v>10</v>
      </c>
      <c r="B2" s="4">
        <v>46329</v>
      </c>
      <c r="C2" s="7"/>
      <c r="D2" t="str">
        <f t="shared" ref="D2:D9" si="0">IF(C2="","",IF(C2=B2,"✓ Correct","✗ Try again"))</f>
        <v/>
      </c>
    </row>
    <row r="3" spans="1:4" x14ac:dyDescent="0.3">
      <c r="A3" s="6" t="s">
        <v>12</v>
      </c>
      <c r="B3" s="4">
        <v>46356</v>
      </c>
      <c r="C3" s="7"/>
      <c r="D3" t="str">
        <f t="shared" si="0"/>
        <v/>
      </c>
    </row>
    <row r="4" spans="1:4" x14ac:dyDescent="0.3">
      <c r="A4" s="6" t="s">
        <v>14</v>
      </c>
      <c r="B4" s="4">
        <v>46301</v>
      </c>
      <c r="C4" s="7"/>
      <c r="D4" t="str">
        <f t="shared" si="0"/>
        <v/>
      </c>
    </row>
    <row r="5" spans="1:4" x14ac:dyDescent="0.3">
      <c r="A5" s="6" t="s">
        <v>16</v>
      </c>
      <c r="B5" s="4">
        <v>46302</v>
      </c>
      <c r="C5" s="7"/>
      <c r="D5" t="str">
        <f t="shared" si="0"/>
        <v/>
      </c>
    </row>
    <row r="6" spans="1:4" x14ac:dyDescent="0.3">
      <c r="A6" s="6" t="s">
        <v>18</v>
      </c>
      <c r="B6">
        <v>22</v>
      </c>
      <c r="C6" s="7"/>
      <c r="D6" t="str">
        <f t="shared" si="0"/>
        <v/>
      </c>
    </row>
    <row r="7" spans="1:4" x14ac:dyDescent="0.3">
      <c r="A7" s="6" t="s">
        <v>20</v>
      </c>
      <c r="B7" t="s">
        <v>29</v>
      </c>
      <c r="C7" s="7"/>
      <c r="D7" t="str">
        <f t="shared" si="0"/>
        <v/>
      </c>
    </row>
    <row r="8" spans="1:4" x14ac:dyDescent="0.3">
      <c r="A8" s="6" t="s">
        <v>22</v>
      </c>
      <c r="B8" t="s">
        <v>30</v>
      </c>
      <c r="C8" s="7"/>
      <c r="D8" t="str">
        <f t="shared" si="0"/>
        <v/>
      </c>
    </row>
    <row r="9" spans="1:4" x14ac:dyDescent="0.3">
      <c r="A9" s="6" t="s">
        <v>24</v>
      </c>
      <c r="B9">
        <v>5</v>
      </c>
      <c r="C9" s="7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471B-8DA8-421F-A212-50A82163504D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7</v>
      </c>
      <c r="B1" s="5" t="s">
        <v>8</v>
      </c>
      <c r="C1" s="5" t="s">
        <v>9</v>
      </c>
      <c r="D1" s="5"/>
    </row>
    <row r="2" spans="1:4" x14ac:dyDescent="0.3">
      <c r="A2" s="6" t="s">
        <v>10</v>
      </c>
      <c r="B2" s="3" t="s">
        <v>11</v>
      </c>
      <c r="C2" s="4">
        <f>Dates!B2+30</f>
        <v>46329</v>
      </c>
    </row>
    <row r="3" spans="1:4" x14ac:dyDescent="0.3">
      <c r="A3" s="6" t="s">
        <v>12</v>
      </c>
      <c r="B3" s="3" t="s">
        <v>13</v>
      </c>
      <c r="C3" s="4">
        <f>EOMONTH(Dates!B2,1)</f>
        <v>46356</v>
      </c>
    </row>
    <row r="4" spans="1:4" x14ac:dyDescent="0.3">
      <c r="A4" s="6" t="s">
        <v>14</v>
      </c>
      <c r="B4" s="3" t="s">
        <v>15</v>
      </c>
      <c r="C4" s="4">
        <f>WORKDAY(Dates!B3,7)</f>
        <v>46301</v>
      </c>
    </row>
    <row r="5" spans="1:4" x14ac:dyDescent="0.3">
      <c r="A5" s="6" t="s">
        <v>16</v>
      </c>
      <c r="B5" s="3" t="s">
        <v>17</v>
      </c>
      <c r="C5" s="4">
        <f>WORKDAY(Dates!B3,7,Dates!B5:B6)</f>
        <v>46302</v>
      </c>
    </row>
    <row r="6" spans="1:4" x14ac:dyDescent="0.3">
      <c r="A6" s="6" t="s">
        <v>18</v>
      </c>
      <c r="B6" s="3" t="s">
        <v>19</v>
      </c>
      <c r="C6">
        <f>NETWORKDAYS(DATE(2026,10,1),DATE(2026,10,31))</f>
        <v>22</v>
      </c>
    </row>
    <row r="7" spans="1:4" x14ac:dyDescent="0.3">
      <c r="A7" s="6" t="s">
        <v>20</v>
      </c>
      <c r="B7" s="3" t="s">
        <v>21</v>
      </c>
      <c r="C7" t="str">
        <f>"Q"&amp;ROUNDUP(MOD(MONTH(Dates!B2)-4,12)/3+0.01,0)</f>
        <v>Q3</v>
      </c>
    </row>
    <row r="8" spans="1:4" x14ac:dyDescent="0.3">
      <c r="A8" s="6" t="s">
        <v>22</v>
      </c>
      <c r="B8" s="3" t="s">
        <v>23</v>
      </c>
      <c r="C8" t="str">
        <f>"FY "&amp;(YEAR(Dates!B2)-(MONTH(Dates!B2)&lt;4))&amp;"-"&amp;RIGHT(YEAR(Dates!B2)-(MONTH(Dates!B2)&lt;4)+1,2)</f>
        <v>FY 2026-27</v>
      </c>
    </row>
    <row r="9" spans="1:4" x14ac:dyDescent="0.3">
      <c r="A9" s="6" t="s">
        <v>24</v>
      </c>
      <c r="B9" s="3" t="s">
        <v>25</v>
      </c>
      <c r="C9">
        <f>DATEDIF(Dates!B4,Dates!B2,"y")</f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/>
  </sheetViews>
  <sheetFormatPr defaultRowHeight="14.4" x14ac:dyDescent="0.3"/>
  <cols>
    <col min="1" max="1" width="14" customWidth="1"/>
    <col min="2" max="2" width="12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46299</v>
      </c>
    </row>
    <row r="3" spans="1:2" x14ac:dyDescent="0.3">
      <c r="A3" t="s">
        <v>3</v>
      </c>
      <c r="B3" s="2">
        <v>46290</v>
      </c>
    </row>
    <row r="4" spans="1:2" x14ac:dyDescent="0.3">
      <c r="A4" t="s">
        <v>4</v>
      </c>
      <c r="B4" s="2">
        <v>44361</v>
      </c>
    </row>
    <row r="5" spans="1:2" x14ac:dyDescent="0.3">
      <c r="A5" t="s">
        <v>5</v>
      </c>
      <c r="B5" s="2">
        <v>46297</v>
      </c>
    </row>
    <row r="6" spans="1:2" x14ac:dyDescent="0.3">
      <c r="A6" t="s">
        <v>6</v>
      </c>
      <c r="B6" s="2">
        <v>46315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2026-10-04T17:13:04Z</dcterms:modified>
</cp:coreProperties>
</file>