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Works" sheetId="3" state="visible" r:id="rId3"/>
    <sheet xmlns:r="http://schemas.openxmlformats.org/officeDocument/2006/relationships" name="Why it fai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C4531F"/>
      <sz val="16"/>
    </font>
    <font>
      <i val="1"/>
      <color rgb="006F6254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D8F0E0"/>
        </patternFill>
      </fill>
    </dxf>
    <dxf>
      <fill>
        <patternFill patternType="solid">
          <fgColor rgb="00F8D0C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Text-cleaning scenarios — TRIM, LEFT, RIGHT, MID, LEN, SUBSTITUTE, FIND vs SEARCH</t>
        </is>
      </c>
    </row>
    <row r="2">
      <c r="A2" s="2" t="inlineStr">
        <is>
          <t>Practice file from atulvij.com — every scenario has a live formula and an automatic PASS/FAIL check.</t>
        </is>
      </c>
    </row>
    <row r="3"/>
    <row r="4">
      <c r="A4" s="3" t="inlineStr">
        <is>
          <t>1. Works: extraction patterns used on real Indian data (GSTIN, PAN, emails, invoice numbers).</t>
        </is>
      </c>
    </row>
    <row r="5">
      <c r="A5" s="3" t="inlineStr">
        <is>
          <t>2. Why it fails: hidden spaces, fixed lengths and case-sensitive FIND.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4" t="inlineStr">
        <is>
          <t>Raw value</t>
        </is>
      </c>
      <c r="B1" s="4" t="inlineStr">
        <is>
          <t>Notes</t>
        </is>
      </c>
    </row>
    <row r="2">
      <c r="A2" t="inlineStr">
        <is>
          <t xml:space="preserve">  Asha   Verma </t>
        </is>
      </c>
      <c r="B2" t="inlineStr">
        <is>
          <t>extra spaces</t>
        </is>
      </c>
    </row>
    <row r="3">
      <c r="A3" t="inlineStr">
        <is>
          <t>asha.verma@company.in</t>
        </is>
      </c>
      <c r="B3" t="inlineStr">
        <is>
          <t>email</t>
        </is>
      </c>
    </row>
    <row r="4">
      <c r="A4" t="inlineStr">
        <is>
          <t>27ABCDE1234F1Z5</t>
        </is>
      </c>
      <c r="B4" t="inlineStr">
        <is>
          <t>GSTIN (15 characters)</t>
        </is>
      </c>
    </row>
    <row r="5">
      <c r="A5" t="inlineStr">
        <is>
          <t>Asha Kumari Verma</t>
        </is>
      </c>
      <c r="B5" t="inlineStr">
        <is>
          <t>three-part name</t>
        </is>
      </c>
    </row>
    <row r="6">
      <c r="A6" t="inlineStr">
        <is>
          <t>INV/21-22/045</t>
        </is>
      </c>
      <c r="B6" t="inlineStr">
        <is>
          <t>invoice number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58" customWidth="1" min="3" max="3"/>
    <col width="16" customWidth="1" min="4" max="4"/>
    <col width="14" customWidth="1" min="5" max="5"/>
    <col width="10" customWidth="1" min="6" max="6"/>
  </cols>
  <sheetData>
    <row r="1">
      <c r="A1" s="4" t="inlineStr">
        <is>
          <t>Scenario</t>
        </is>
      </c>
      <c r="B1" s="4" t="inlineStr">
        <is>
          <t>Layout</t>
        </is>
      </c>
      <c r="C1" s="4" t="inlineStr">
        <is>
          <t>Formula used</t>
        </is>
      </c>
      <c r="D1" s="4" t="inlineStr">
        <is>
          <t>Result (live)</t>
        </is>
      </c>
      <c r="E1" s="4" t="inlineStr">
        <is>
          <t>Expected</t>
        </is>
      </c>
      <c r="F1" s="4" t="inlineStr">
        <is>
          <t>Check</t>
        </is>
      </c>
    </row>
    <row r="2">
      <c r="A2" t="inlineStr">
        <is>
          <t>TRIM: remove extra spaces</t>
        </is>
      </c>
      <c r="B2" t="inlineStr">
        <is>
          <t>Text</t>
        </is>
      </c>
      <c r="C2" t="inlineStr">
        <is>
          <t>=TRIM(Data!$A$2)</t>
        </is>
      </c>
      <c r="D2">
        <f>TRIM(Data!$A$2)</f>
        <v/>
      </c>
      <c r="E2" t="inlineStr">
        <is>
          <t>Asha Verma</t>
        </is>
      </c>
      <c r="F2">
        <f>IF(D2=E2,"PASS","FAIL")</f>
        <v/>
      </c>
    </row>
    <row r="3">
      <c r="A3" t="inlineStr">
        <is>
          <t>RIGHT + FIND: email domain</t>
        </is>
      </c>
      <c r="B3" t="inlineStr">
        <is>
          <t>Text</t>
        </is>
      </c>
      <c r="C3" t="inlineStr">
        <is>
          <t>=RIGHT(Data!$A$3,LEN(Data!$A$3)-FIND("@",Data!$A$3))</t>
        </is>
      </c>
      <c r="D3">
        <f>RIGHT(Data!$A$3,LEN(Data!$A$3)-FIND("@",Data!$A$3))</f>
        <v/>
      </c>
      <c r="E3" t="inlineStr">
        <is>
          <t>company.in</t>
        </is>
      </c>
      <c r="F3">
        <f>IF(D3=E3,"PASS","FAIL")</f>
        <v/>
      </c>
    </row>
    <row r="4">
      <c r="A4" t="inlineStr">
        <is>
          <t>LEFT: state code from GSTIN</t>
        </is>
      </c>
      <c r="B4" t="inlineStr">
        <is>
          <t>Text</t>
        </is>
      </c>
      <c r="C4" t="inlineStr">
        <is>
          <t>=LEFT(Data!$A$4,2)</t>
        </is>
      </c>
      <c r="D4">
        <f>LEFT(Data!$A$4,2)</f>
        <v/>
      </c>
      <c r="E4" t="inlineStr">
        <is>
          <t>27</t>
        </is>
      </c>
      <c r="F4">
        <f>IF(D4=E4,"PASS","FAIL")</f>
        <v/>
      </c>
    </row>
    <row r="5">
      <c r="A5" t="inlineStr">
        <is>
          <t>MID: PAN from GSTIN</t>
        </is>
      </c>
      <c r="B5" t="inlineStr">
        <is>
          <t>Text</t>
        </is>
      </c>
      <c r="C5" t="inlineStr">
        <is>
          <t>=MID(Data!$A$4,3,10)</t>
        </is>
      </c>
      <c r="D5">
        <f>MID(Data!$A$4,3,10)</f>
        <v/>
      </c>
      <c r="E5" t="inlineStr">
        <is>
          <t>ABCDE1234F</t>
        </is>
      </c>
      <c r="F5">
        <f>IF(D5=E5,"PASS","FAIL")</f>
        <v/>
      </c>
    </row>
    <row r="6">
      <c r="A6" t="inlineStr">
        <is>
          <t>LEN: GSTIN has 15 characters</t>
        </is>
      </c>
      <c r="B6" t="inlineStr">
        <is>
          <t>Check</t>
        </is>
      </c>
      <c r="C6" t="inlineStr">
        <is>
          <t>=LEN(Data!$A$4)=15</t>
        </is>
      </c>
      <c r="D6">
        <f>LEN(Data!$A$4)=15</f>
        <v/>
      </c>
      <c r="E6" t="b">
        <v>1</v>
      </c>
      <c r="F6">
        <f>IF(D6=E6,"PASS","FAIL")</f>
        <v/>
      </c>
    </row>
    <row r="7">
      <c r="A7" t="inlineStr">
        <is>
          <t>Last word (surname) in any version</t>
        </is>
      </c>
      <c r="B7" t="inlineStr">
        <is>
          <t>Text</t>
        </is>
      </c>
      <c r="C7" t="inlineStr">
        <is>
          <t>=TRIM(RIGHT(SUBSTITUTE(Data!$A$5," ",REPT(" ",100)),100))</t>
        </is>
      </c>
      <c r="D7">
        <f>TRIM(RIGHT(SUBSTITUTE(Data!$A$5," ",REPT(" ",100)),100))</f>
        <v/>
      </c>
      <c r="E7" t="inlineStr">
        <is>
          <t>Verma</t>
        </is>
      </c>
      <c r="F7">
        <f>IF(D7=E7,"PASS","FAIL")</f>
        <v/>
      </c>
    </row>
    <row r="8">
      <c r="A8" t="inlineStr">
        <is>
          <t>SUBSTITUTE: clean invoice number</t>
        </is>
      </c>
      <c r="B8" t="inlineStr">
        <is>
          <t>Text</t>
        </is>
      </c>
      <c r="C8" t="inlineStr">
        <is>
          <t>=SUBSTITUTE(SUBSTITUTE(Data!$A$6,"/",""),"-","")</t>
        </is>
      </c>
      <c r="D8">
        <f>SUBSTITUTE(SUBSTITUTE(Data!$A$6,"/",""),"-","")</f>
        <v/>
      </c>
      <c r="E8" t="inlineStr">
        <is>
          <t>INV2122045</t>
        </is>
      </c>
      <c r="F8">
        <f>IF(D8=E8,"PASS","FAIL")</f>
        <v/>
      </c>
    </row>
  </sheetData>
  <conditionalFormatting sqref="F2:F8">
    <cfRule type="cellIs" priority="1" operator="equal" dxfId="0">
      <formula>"PASS"</formula>
    </cfRule>
    <cfRule type="cellIs" priority="2" operator="equal" dxfId="1">
      <formula>"FAIL"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4" customWidth="1" min="2" max="2"/>
    <col width="14" customWidth="1" min="3" max="3"/>
    <col width="52" customWidth="1" min="4" max="4"/>
    <col width="50" customWidth="1" min="5" max="5"/>
    <col width="16" customWidth="1" min="6" max="6"/>
    <col width="12" customWidth="1" min="7" max="7"/>
    <col width="10" customWidth="1" min="8" max="8"/>
  </cols>
  <sheetData>
    <row r="1">
      <c r="A1" s="4" t="inlineStr">
        <is>
          <t>Problem</t>
        </is>
      </c>
      <c r="B1" s="4" t="inlineStr">
        <is>
          <t>Broken formula</t>
        </is>
      </c>
      <c r="C1" s="4" t="inlineStr">
        <is>
          <t>Result (live)</t>
        </is>
      </c>
      <c r="D1" s="4" t="inlineStr">
        <is>
          <t>Why it fails</t>
        </is>
      </c>
      <c r="E1" s="4" t="inlineStr">
        <is>
          <t>Fixed formula</t>
        </is>
      </c>
      <c r="F1" s="4" t="inlineStr">
        <is>
          <t>Result after fix</t>
        </is>
      </c>
      <c r="G1" s="4" t="inlineStr">
        <is>
          <t>Expected</t>
        </is>
      </c>
      <c r="H1" s="4" t="inlineStr">
        <is>
          <t>Fixed?</t>
        </is>
      </c>
    </row>
    <row r="2">
      <c r="A2" t="inlineStr">
        <is>
          <t>Comparing text with hidden spaces</t>
        </is>
      </c>
      <c r="B2" t="inlineStr">
        <is>
          <t>=Data!$A$2="Asha Verma"</t>
        </is>
      </c>
      <c r="C2">
        <f>IFERROR(Data!$A$2="Asha Verma","#ERROR")</f>
        <v/>
      </c>
      <c r="D2" s="5" t="inlineStr">
        <is>
          <t>The raw value has leading, double and trailing spaces, so the comparison is FALSE.</t>
        </is>
      </c>
      <c r="E2" t="inlineStr">
        <is>
          <t>=TRIM(Data!$A$2)="Asha Verma"</t>
        </is>
      </c>
      <c r="F2">
        <f>TRIM(Data!$A$2)="Asha Verma"</f>
        <v/>
      </c>
      <c r="G2" t="b">
        <v>1</v>
      </c>
      <c r="H2">
        <f>IF(F2=G2,"FIXED","CHECK")</f>
        <v/>
      </c>
    </row>
    <row r="3">
      <c r="A3" t="inlineStr">
        <is>
          <t>LEFT with a fixed length on names</t>
        </is>
      </c>
      <c r="B3" t="inlineStr">
        <is>
          <t>=LEFT(Data!$A$5,4)</t>
        </is>
      </c>
      <c r="C3">
        <f>IFERROR(LEFT(Data!$A$5,4),"#ERROR")</f>
        <v/>
      </c>
      <c r="D3" s="5" t="inlineStr">
        <is>
          <t>Fixed lengths break for names of different length ("Asha" works, "Rohit" would not).</t>
        </is>
      </c>
      <c r="E3" t="inlineStr">
        <is>
          <t>=LEFT(Data!$A$5,FIND(" ",Data!$A$5)-1)</t>
        </is>
      </c>
      <c r="F3">
        <f>LEFT(Data!$A$5,FIND(" ",Data!$A$5)-1)</f>
        <v/>
      </c>
      <c r="G3" t="inlineStr">
        <is>
          <t>Asha</t>
        </is>
      </c>
      <c r="H3">
        <f>IF(F3=G3,"FIXED","CHECK")</f>
        <v/>
      </c>
    </row>
    <row r="4">
      <c r="A4" t="inlineStr">
        <is>
          <t>FIND is case-sensitive</t>
        </is>
      </c>
      <c r="B4" t="inlineStr">
        <is>
          <t>=FIND("inv",Data!$A$6)</t>
        </is>
      </c>
      <c r="C4">
        <f>IFERROR(FIND("inv",Data!$A$6),"#ERROR")</f>
        <v/>
      </c>
      <c r="D4" s="5" t="inlineStr">
        <is>
          <t>FIND("inv") does not match "INV" → #VALUE!. SEARCH ignores case.</t>
        </is>
      </c>
      <c r="E4" t="inlineStr">
        <is>
          <t>=SEARCH("inv",Data!$A$6)</t>
        </is>
      </c>
      <c r="F4">
        <f>SEARCH("inv",Data!$A$6)</f>
        <v/>
      </c>
      <c r="G4" t="n">
        <v>1</v>
      </c>
      <c r="H4">
        <f>IF(F4=G4,"FIXED","CHECK")</f>
        <v/>
      </c>
    </row>
  </sheetData>
  <conditionalFormatting sqref="H2:H4">
    <cfRule type="cellIs" priority="1" operator="equal" dxfId="0">
      <formula>"FIXED"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2026-09-28T06:58:54Z</dcterms:created>
  <dcterms:modified xmlns:dcterms="http://purl.org/dc/terms/" xmlns:xsi="http://www.w3.org/2001/XMLSchema-instance" xsi:type="dcterms:W3CDTF">2026-09-28T06:58:54Z</dcterms:modified>
</cp:coreProperties>
</file>