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Works" sheetId="3" state="visible" r:id="rId3"/>
    <sheet xmlns:r="http://schemas.openxmlformats.org/officeDocument/2006/relationships" name="Why it f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C4531F"/>
      <sz val="16"/>
    </font>
    <font>
      <i val="1"/>
      <color rgb="006F6254"/>
    </font>
  </fonts>
  <fills count="3">
    <fill>
      <patternFill/>
    </fill>
    <fill>
      <patternFill patternType="gray125"/>
    </fill>
    <fill>
      <patternFill patternType="solid">
        <fgColor rgb="00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D8F0E0"/>
        </patternFill>
      </fill>
    </dxf>
    <dxf>
      <fill>
        <patternFill patternType="solid">
          <fgColor rgb="00F8D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Date scenarios — EDATE, EOMONTH, NETWORKDAYS and the financial year</t>
        </is>
      </c>
    </row>
    <row r="2">
      <c r="A2" s="2" t="inlineStr">
        <is>
          <t>Practice file from atulvij.com — every scenario has a live formula and an automatic PASS/FAIL check.</t>
        </is>
      </c>
    </row>
    <row r="3"/>
    <row r="4">
      <c r="A4" s="3" t="inlineStr">
        <is>
          <t>1. Works: month maths, month-ends, Indian financial year start, working days with holidays and a Sunday-only weekend.</t>
        </is>
      </c>
    </row>
    <row r="5">
      <c r="A5" s="3" t="inlineStr">
        <is>
          <t>2. Why it fails: dates stored as text and 'one month = 30 days'.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4" t="inlineStr">
        <is>
          <t>Label</t>
        </is>
      </c>
      <c r="B1" s="4" t="inlineStr">
        <is>
          <t>Date</t>
        </is>
      </c>
      <c r="D1" t="inlineStr">
        <is>
          <t>Text date →</t>
        </is>
      </c>
      <c r="E1" t="inlineStr">
        <is>
          <t>31/01/2025</t>
        </is>
      </c>
    </row>
    <row r="2">
      <c r="A2" t="inlineStr">
        <is>
          <t>Invoice date</t>
        </is>
      </c>
      <c r="B2" s="5" t="n">
        <v>45688</v>
      </c>
    </row>
    <row r="3">
      <c r="A3" t="inlineStr">
        <is>
          <t>Start</t>
        </is>
      </c>
      <c r="B3" s="5" t="n">
        <v>45748</v>
      </c>
    </row>
    <row r="4">
      <c r="A4" t="inlineStr">
        <is>
          <t>End</t>
        </is>
      </c>
      <c r="B4" s="5" t="n">
        <v>45777</v>
      </c>
    </row>
    <row r="5">
      <c r="A5" t="inlineStr">
        <is>
          <t>Holiday</t>
        </is>
      </c>
      <c r="B5" s="5" t="n">
        <v>45761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58" customWidth="1" min="3" max="3"/>
    <col width="16" customWidth="1" min="4" max="4"/>
    <col width="14" customWidth="1" min="5" max="5"/>
    <col width="10" customWidth="1" min="6" max="6"/>
  </cols>
  <sheetData>
    <row r="1">
      <c r="A1" s="4" t="inlineStr">
        <is>
          <t>Scenario</t>
        </is>
      </c>
      <c r="B1" s="4" t="inlineStr">
        <is>
          <t>Layout</t>
        </is>
      </c>
      <c r="C1" s="4" t="inlineStr">
        <is>
          <t>Formula used</t>
        </is>
      </c>
      <c r="D1" s="4" t="inlineStr">
        <is>
          <t>Result (live)</t>
        </is>
      </c>
      <c r="E1" s="4" t="inlineStr">
        <is>
          <t>Expected</t>
        </is>
      </c>
      <c r="F1" s="4" t="inlineStr">
        <is>
          <t>Check</t>
        </is>
      </c>
    </row>
    <row r="2">
      <c r="A2" t="inlineStr">
        <is>
          <t>EDATE: one month after 31-Jan (end-of-month safe)</t>
        </is>
      </c>
      <c r="B2" t="inlineStr">
        <is>
          <t>Date</t>
        </is>
      </c>
      <c r="C2" t="inlineStr">
        <is>
          <t>=EDATE(Data!$B$2,1)</t>
        </is>
      </c>
      <c r="D2" s="5">
        <f>EDATE(Data!$B$2,1)</f>
        <v/>
      </c>
      <c r="E2" s="5" t="n">
        <v>45716</v>
      </c>
      <c r="F2">
        <f>IF(D2=E2,"PASS","FAIL")</f>
        <v/>
      </c>
    </row>
    <row r="3">
      <c r="A3" t="inlineStr">
        <is>
          <t>EOMONTH: month-end</t>
        </is>
      </c>
      <c r="B3" t="inlineStr">
        <is>
          <t>Date</t>
        </is>
      </c>
      <c r="C3" t="inlineStr">
        <is>
          <t>=EOMONTH(Data!$B$3,0)</t>
        </is>
      </c>
      <c r="D3" s="5">
        <f>EOMONTH(Data!$B$3,0)</f>
        <v/>
      </c>
      <c r="E3" s="5" t="n">
        <v>45777</v>
      </c>
      <c r="F3">
        <f>IF(D3=E3,"PASS","FAIL")</f>
        <v/>
      </c>
    </row>
    <row r="4">
      <c r="A4" t="inlineStr">
        <is>
          <t>DATE: first day of the Indian financial year</t>
        </is>
      </c>
      <c r="B4" t="inlineStr">
        <is>
          <t>Date</t>
        </is>
      </c>
      <c r="C4" t="inlineStr">
        <is>
          <t>=DATE(YEAR(Data!$B$2)-(MONTH(Data!$B$2)&lt;4),4,1)</t>
        </is>
      </c>
      <c r="D4" s="5">
        <f>DATE(YEAR(Data!$B$2)-(MONTH(Data!$B$2)&lt;4),4,1)</f>
        <v/>
      </c>
      <c r="E4" s="5" t="n">
        <v>45383</v>
      </c>
      <c r="F4">
        <f>IF(D4=E4,"PASS","FAIL")</f>
        <v/>
      </c>
    </row>
    <row r="5">
      <c r="A5" t="inlineStr">
        <is>
          <t>NETWORKDAYS: April working days minus a holiday</t>
        </is>
      </c>
      <c r="B5" t="inlineStr">
        <is>
          <t>Count</t>
        </is>
      </c>
      <c r="C5" t="inlineStr">
        <is>
          <t>=NETWORKDAYS(Data!$B$3,Data!$B$4,Data!$B$5)</t>
        </is>
      </c>
      <c r="D5">
        <f>NETWORKDAYS(Data!$B$3,Data!$B$4,Data!$B$5)</f>
        <v/>
      </c>
      <c r="E5" t="n">
        <v>21</v>
      </c>
      <c r="F5">
        <f>IF(D5=E5,"PASS","FAIL")</f>
        <v/>
      </c>
    </row>
    <row r="6">
      <c r="A6" t="inlineStr">
        <is>
          <t>NETWORKDAYS.INTL: Sunday-only weekend</t>
        </is>
      </c>
      <c r="B6" t="inlineStr">
        <is>
          <t>Count</t>
        </is>
      </c>
      <c r="C6" t="inlineStr">
        <is>
          <t>=NETWORKDAYS.INTL(Data!$B$3,Data!$B$4,11,Data!$B$5)</t>
        </is>
      </c>
      <c r="D6">
        <f>NETWORKDAYS.INTL(Data!$B$3,Data!$B$4,11,Data!$B$5)</f>
        <v/>
      </c>
      <c r="E6" t="n">
        <v>25</v>
      </c>
      <c r="F6">
        <f>IF(D6=E6,"PASS","FAIL")</f>
        <v/>
      </c>
    </row>
    <row r="7">
      <c r="A7" t="inlineStr">
        <is>
          <t>TEXT: day name</t>
        </is>
      </c>
      <c r="B7" t="inlineStr">
        <is>
          <t>Text</t>
        </is>
      </c>
      <c r="C7" t="inlineStr">
        <is>
          <t>=TEXT(Data!$B$3,"dddd")</t>
        </is>
      </c>
      <c r="D7">
        <f>TEXT(Data!$B$3,"dddd")</f>
        <v/>
      </c>
      <c r="E7" t="inlineStr">
        <is>
          <t>Tuesday</t>
        </is>
      </c>
      <c r="F7">
        <f>IF(D7=E7,"PASS","FAIL")</f>
        <v/>
      </c>
    </row>
  </sheetData>
  <conditionalFormatting sqref="F2:F7">
    <cfRule type="cellIs" priority="1" operator="equal" dxfId="0">
      <formula>"PASS"</formula>
    </cfRule>
    <cfRule type="cellIs" priority="2" operator="equal" dxfId="1">
      <formula>"FAIL"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4" customWidth="1" min="2" max="2"/>
    <col width="14" customWidth="1" min="3" max="3"/>
    <col width="52" customWidth="1" min="4" max="4"/>
    <col width="50" customWidth="1" min="5" max="5"/>
    <col width="16" customWidth="1" min="6" max="6"/>
    <col width="12" customWidth="1" min="7" max="7"/>
    <col width="10" customWidth="1" min="8" max="8"/>
  </cols>
  <sheetData>
    <row r="1">
      <c r="A1" s="4" t="inlineStr">
        <is>
          <t>Problem</t>
        </is>
      </c>
      <c r="B1" s="4" t="inlineStr">
        <is>
          <t>Broken formula</t>
        </is>
      </c>
      <c r="C1" s="4" t="inlineStr">
        <is>
          <t>Result (live)</t>
        </is>
      </c>
      <c r="D1" s="4" t="inlineStr">
        <is>
          <t>Why it fails</t>
        </is>
      </c>
      <c r="E1" s="4" t="inlineStr">
        <is>
          <t>Fixed formula</t>
        </is>
      </c>
      <c r="F1" s="4" t="inlineStr">
        <is>
          <t>Result after fix</t>
        </is>
      </c>
      <c r="G1" s="4" t="inlineStr">
        <is>
          <t>Expected</t>
        </is>
      </c>
      <c r="H1" s="4" t="inlineStr">
        <is>
          <t>Fixed?</t>
        </is>
      </c>
    </row>
    <row r="2">
      <c r="A2" t="inlineStr">
        <is>
          <t>Date stored as text</t>
        </is>
      </c>
      <c r="B2" t="inlineStr">
        <is>
          <t>=Data!$E$1+1</t>
        </is>
      </c>
      <c r="C2">
        <f>IFERROR(Data!$E$1+1,"#ERROR")</f>
        <v/>
      </c>
      <c r="D2" s="6" t="inlineStr">
        <is>
          <t>"31/01/2025" is text; adding 1 fails or depends on regional settings.</t>
        </is>
      </c>
      <c r="E2" t="inlineStr">
        <is>
          <t>=DATE(RIGHT(Data!$E$1,4),MID(Data!$E$1,4,2),LEFT(Data!$E$1,2))+1</t>
        </is>
      </c>
      <c r="F2" s="5">
        <f>DATE(RIGHT(Data!$E$1,4),MID(Data!$E$1,4,2),LEFT(Data!$E$1,2))+1</f>
        <v/>
      </c>
      <c r="G2" s="5" t="n">
        <v>45689</v>
      </c>
      <c r="H2">
        <f>IF(F2=G2,"FIXED","CHECK")</f>
        <v/>
      </c>
    </row>
    <row r="3">
      <c r="A3" t="inlineStr">
        <is>
          <t>Adding 30 days instead of a month</t>
        </is>
      </c>
      <c r="B3" t="inlineStr">
        <is>
          <t>=Data!$B$2+30</t>
        </is>
      </c>
      <c r="C3">
        <f>IFERROR(Data!$B$2+30,"#ERROR")</f>
        <v/>
      </c>
      <c r="D3" s="6" t="inlineStr">
        <is>
          <t>31-Jan + 30 days = 2-Mar, not the end of February.</t>
        </is>
      </c>
      <c r="E3" t="inlineStr">
        <is>
          <t>=EDATE(Data!$B$2,1)</t>
        </is>
      </c>
      <c r="F3" s="5">
        <f>EDATE(Data!$B$2,1)</f>
        <v/>
      </c>
      <c r="G3" s="5" t="n">
        <v>45716</v>
      </c>
      <c r="H3">
        <f>IF(F3=G3,"FIXED","CHECK")</f>
        <v/>
      </c>
    </row>
  </sheetData>
  <conditionalFormatting sqref="H2:H3">
    <cfRule type="cellIs" priority="1" operator="equal" dxfId="0">
      <formula>"FIXED"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2026-09-28T06:58:54Z</dcterms:created>
  <dcterms:modified xmlns:dcterms="http://purl.org/dc/terms/" xmlns:xsi="http://www.w3.org/2001/XMLSchema-instance" xsi:type="dcterms:W3CDTF">2026-09-28T06:58:54Z</dcterms:modified>
</cp:coreProperties>
</file>